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5" windowWidth="11340" windowHeight="7050" activeTab="2"/>
  </bookViews>
  <sheets>
    <sheet name="Balancete Financeiro" sheetId="1" r:id="rId1"/>
    <sheet name="Demonstrativo de Despesas" sheetId="2" r:id="rId2"/>
    <sheet name="Conciliação Bancária" sheetId="3" r:id="rId3"/>
  </sheets>
  <definedNames/>
  <calcPr fullCalcOnLoad="1"/>
</workbook>
</file>

<file path=xl/comments2.xml><?xml version="1.0" encoding="utf-8"?>
<comments xmlns="http://schemas.openxmlformats.org/spreadsheetml/2006/main">
  <authors>
    <author>ludwig</author>
  </authors>
  <commentList>
    <comment ref="B4" authorId="0">
      <text>
        <r>
          <rPr>
            <sz val="26"/>
            <rFont val="Tahoma"/>
            <family val="2"/>
          </rPr>
          <t>Insira aqui o nome da entidade</t>
        </r>
        <r>
          <rPr>
            <sz val="9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12"/>
            <rFont val="Tahoma"/>
            <family val="2"/>
          </rPr>
          <t>Insira o nome da entidade no campo ao lado.</t>
        </r>
      </text>
    </comment>
  </commentList>
</comments>
</file>

<file path=xl/sharedStrings.xml><?xml version="1.0" encoding="utf-8"?>
<sst xmlns="http://schemas.openxmlformats.org/spreadsheetml/2006/main" count="64" uniqueCount="59">
  <si>
    <t>ANEXO IV</t>
  </si>
  <si>
    <t xml:space="preserve"> </t>
  </si>
  <si>
    <t>CREDOR</t>
  </si>
  <si>
    <t>VALOR</t>
  </si>
  <si>
    <t>NÚMERO</t>
  </si>
  <si>
    <t>Total</t>
  </si>
  <si>
    <t xml:space="preserve">DEMONSTRATIVO DE DESPESAS </t>
  </si>
  <si>
    <t>CHEQUE</t>
  </si>
  <si>
    <t>Ass. _____________________________</t>
  </si>
  <si>
    <t>DOCUMENTO</t>
  </si>
  <si>
    <t>DATA
DOCUMENTO</t>
  </si>
  <si>
    <t>VALOR
DOC.</t>
  </si>
  <si>
    <t xml:space="preserve">                                                                                                                </t>
  </si>
  <si>
    <t xml:space="preserve">         BALANCETE FINANCEIRO</t>
  </si>
  <si>
    <t xml:space="preserve">                      ANEXO III</t>
  </si>
  <si>
    <t xml:space="preserve">RECEITA </t>
  </si>
  <si>
    <t>R$</t>
  </si>
  <si>
    <t>Saldo anterior</t>
  </si>
  <si>
    <t>Despesas Correntes</t>
  </si>
  <si>
    <t xml:space="preserve">   1 - Pagamento de Pessoal e Encargos</t>
  </si>
  <si>
    <t>Recursos FUNCRIANÇA</t>
  </si>
  <si>
    <t xml:space="preserve">   2 - Serviços de Terceiros</t>
  </si>
  <si>
    <t xml:space="preserve">   3 - Tarifas Bancárias</t>
  </si>
  <si>
    <t xml:space="preserve">   4 - Alimentação, limpeza, higiene e gêneros necessários à alimentação</t>
  </si>
  <si>
    <t xml:space="preserve">   5 - Material de construção, material para reformas, material elétrico e material hidráulico</t>
  </si>
  <si>
    <t xml:space="preserve">   6 - Material pedagógico, de expediente e de recreação</t>
  </si>
  <si>
    <t xml:space="preserve">   7 - Utensílios e material de alojamento, utensílios de cozinha, tecidos e aviamentos</t>
  </si>
  <si>
    <t>Despesas de Capital</t>
  </si>
  <si>
    <t xml:space="preserve">   8 - Equipamentos e Material permanente</t>
  </si>
  <si>
    <t>Saldo atual</t>
  </si>
  <si>
    <t>TOTAL:</t>
  </si>
  <si>
    <t>Assinatura : ______________________</t>
  </si>
  <si>
    <t xml:space="preserve">                     Assinatura : _____________________</t>
  </si>
  <si>
    <t>NATUREZA DA DESPESA</t>
  </si>
  <si>
    <t>Recursos Próprios / Outros</t>
  </si>
  <si>
    <t xml:space="preserve">    CONCILIAÇÃO BANCÁRIA</t>
  </si>
  <si>
    <t xml:space="preserve">                 ANEXO V</t>
  </si>
  <si>
    <t>Saldo a Devolver (DAM):</t>
  </si>
  <si>
    <t>Anexar extrato bancário</t>
  </si>
  <si>
    <t>Relação de Cheques não compensados</t>
  </si>
  <si>
    <t>Cheque n.º</t>
  </si>
  <si>
    <t>Data da</t>
  </si>
  <si>
    <t>Favorecido</t>
  </si>
  <si>
    <t>Valor R$</t>
  </si>
  <si>
    <t>Emissão</t>
  </si>
  <si>
    <t>T O T A L</t>
  </si>
  <si>
    <t>Assinatura do Presidente : ________________________________</t>
  </si>
  <si>
    <t xml:space="preserve">ENTIDADE CONVENIADA: </t>
  </si>
  <si>
    <t>Entidade Conveniada:   (Preencher o Campo Entidade Conveniada no Demonstrativo de Despesas)</t>
  </si>
  <si>
    <t xml:space="preserve">DESPESA </t>
  </si>
  <si>
    <t>Presidente:</t>
  </si>
  <si>
    <t xml:space="preserve">Data e local: Porto Alegre, </t>
  </si>
  <si>
    <t xml:space="preserve">      Local e data: Porto Alegre, </t>
  </si>
  <si>
    <t>Presidente: (NOME)</t>
  </si>
  <si>
    <t xml:space="preserve">                     Tesoureiro: (NOME)</t>
  </si>
  <si>
    <t xml:space="preserve">Local e data: Porto Alegre, </t>
  </si>
  <si>
    <t>(NOME)</t>
  </si>
  <si>
    <t xml:space="preserve">Saldo Bancário em: </t>
  </si>
  <si>
    <t xml:space="preserve">Total de cheques não compensados: 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</si>
</sst>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0"/>
    <numFmt numFmtId="179" formatCode="[$-416]dddd\,\ d&quot; de &quot;mmmm&quot; de &quot;yyyy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&quot;R$&quot;\ #,##0.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1"/>
      <name val="Arial"/>
      <family val="2"/>
    </font>
    <font>
      <sz val="10"/>
      <name val="Tahoma"/>
      <family val="2"/>
    </font>
    <font>
      <sz val="11"/>
      <name val="Arial"/>
      <family val="0"/>
    </font>
    <font>
      <sz val="9"/>
      <name val="Tahoma"/>
      <family val="0"/>
    </font>
    <font>
      <sz val="26"/>
      <name val="Tahoma"/>
      <family val="2"/>
    </font>
    <font>
      <b/>
      <sz val="12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/>
      <protection/>
    </xf>
    <xf numFmtId="178" fontId="2" fillId="0" borderId="5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178" fontId="2" fillId="0" borderId="8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8" fontId="2" fillId="0" borderId="8" xfId="0" applyNumberFormat="1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/>
      <protection/>
    </xf>
    <xf numFmtId="178" fontId="2" fillId="0" borderId="10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178" fontId="8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/>
      <protection locked="0"/>
    </xf>
    <xf numFmtId="178" fontId="5" fillId="0" borderId="8" xfId="0" applyNumberFormat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/>
      <protection locked="0"/>
    </xf>
    <xf numFmtId="178" fontId="5" fillId="0" borderId="24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8" fontId="5" fillId="0" borderId="0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/>
      <protection locked="0"/>
    </xf>
    <xf numFmtId="0" fontId="11" fillId="0" borderId="25" xfId="0" applyFont="1" applyBorder="1" applyAlignment="1" applyProtection="1">
      <alignment horizontal="left" wrapText="1"/>
      <protection locked="0"/>
    </xf>
    <xf numFmtId="0" fontId="11" fillId="0" borderId="26" xfId="0" applyFont="1" applyBorder="1" applyAlignment="1" applyProtection="1">
      <alignment wrapText="1"/>
      <protection locked="0"/>
    </xf>
    <xf numFmtId="0" fontId="11" fillId="0" borderId="27" xfId="0" applyFont="1" applyBorder="1" applyAlignment="1" applyProtection="1">
      <alignment horizontal="center" wrapText="1"/>
      <protection locked="0"/>
    </xf>
    <xf numFmtId="14" fontId="11" fillId="0" borderId="28" xfId="0" applyNumberFormat="1" applyFont="1" applyBorder="1" applyAlignment="1" applyProtection="1">
      <alignment horizontal="center" wrapText="1"/>
      <protection locked="0"/>
    </xf>
    <xf numFmtId="178" fontId="11" fillId="0" borderId="29" xfId="0" applyNumberFormat="1" applyFont="1" applyBorder="1" applyAlignment="1" applyProtection="1">
      <alignment horizontal="center" wrapText="1"/>
      <protection locked="0"/>
    </xf>
    <xf numFmtId="49" fontId="11" fillId="0" borderId="27" xfId="20" applyNumberFormat="1" applyFont="1" applyBorder="1" applyAlignment="1" applyProtection="1">
      <alignment horizontal="center" wrapText="1"/>
      <protection locked="0"/>
    </xf>
    <xf numFmtId="178" fontId="11" fillId="0" borderId="29" xfId="20" applyNumberFormat="1" applyFont="1" applyBorder="1" applyAlignment="1" applyProtection="1">
      <alignment horizontal="center" wrapText="1"/>
      <protection locked="0"/>
    </xf>
    <xf numFmtId="0" fontId="11" fillId="0" borderId="3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178" fontId="11" fillId="0" borderId="32" xfId="0" applyNumberFormat="1" applyFont="1" applyBorder="1" applyAlignment="1" applyProtection="1">
      <alignment horizontal="center"/>
      <protection hidden="1"/>
    </xf>
    <xf numFmtId="178" fontId="11" fillId="0" borderId="33" xfId="0" applyNumberFormat="1" applyFont="1" applyBorder="1" applyAlignment="1" applyProtection="1">
      <alignment horizontal="center"/>
      <protection hidden="1"/>
    </xf>
    <xf numFmtId="178" fontId="2" fillId="0" borderId="34" xfId="0" applyNumberFormat="1" applyFont="1" applyBorder="1" applyAlignment="1" applyProtection="1">
      <alignment horizontal="center"/>
      <protection hidden="1"/>
    </xf>
    <xf numFmtId="178" fontId="0" fillId="0" borderId="8" xfId="0" applyNumberFormat="1" applyFont="1" applyBorder="1" applyAlignment="1" applyProtection="1">
      <alignment horizontal="center" vertical="center"/>
      <protection hidden="1"/>
    </xf>
    <xf numFmtId="178" fontId="0" fillId="0" borderId="13" xfId="0" applyNumberFormat="1" applyFont="1" applyBorder="1" applyAlignment="1" applyProtection="1">
      <alignment horizontal="center"/>
      <protection hidden="1"/>
    </xf>
    <xf numFmtId="178" fontId="0" fillId="0" borderId="24" xfId="0" applyNumberFormat="1" applyFont="1" applyBorder="1" applyAlignment="1" applyProtection="1">
      <alignment horizontal="center"/>
      <protection hidden="1"/>
    </xf>
    <xf numFmtId="178" fontId="2" fillId="0" borderId="24" xfId="0" applyNumberFormat="1" applyFont="1" applyBorder="1" applyAlignment="1" applyProtection="1">
      <alignment horizontal="center"/>
      <protection hidden="1"/>
    </xf>
    <xf numFmtId="178" fontId="2" fillId="0" borderId="3" xfId="0" applyNumberFormat="1" applyFont="1" applyBorder="1" applyAlignment="1" applyProtection="1">
      <alignment horizontal="center"/>
      <protection hidden="1"/>
    </xf>
    <xf numFmtId="184" fontId="5" fillId="0" borderId="31" xfId="0" applyNumberFormat="1" applyFont="1" applyBorder="1" applyAlignment="1" applyProtection="1">
      <alignment horizontal="center"/>
      <protection hidden="1"/>
    </xf>
    <xf numFmtId="184" fontId="5" fillId="0" borderId="35" xfId="0" applyNumberFormat="1" applyFont="1" applyBorder="1" applyAlignment="1" applyProtection="1">
      <alignment horizontal="center"/>
      <protection hidden="1"/>
    </xf>
    <xf numFmtId="184" fontId="5" fillId="0" borderId="16" xfId="0" applyNumberFormat="1" applyFont="1" applyBorder="1" applyAlignment="1" applyProtection="1">
      <alignment horizontal="center"/>
      <protection hidden="1"/>
    </xf>
    <xf numFmtId="178" fontId="5" fillId="0" borderId="32" xfId="0" applyNumberFormat="1" applyFont="1" applyBorder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left"/>
      <protection/>
    </xf>
    <xf numFmtId="14" fontId="5" fillId="0" borderId="22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49" fontId="11" fillId="0" borderId="12" xfId="20" applyNumberFormat="1" applyFont="1" applyBorder="1" applyAlignment="1" applyProtection="1">
      <alignment horizontal="center" wrapText="1"/>
      <protection locked="0"/>
    </xf>
    <xf numFmtId="178" fontId="11" fillId="0" borderId="24" xfId="20" applyNumberFormat="1" applyFont="1" applyBorder="1" applyAlignment="1" applyProtection="1">
      <alignment horizontal="center" wrapText="1"/>
      <protection locked="0"/>
    </xf>
    <xf numFmtId="49" fontId="4" fillId="0" borderId="30" xfId="0" applyNumberFormat="1" applyFont="1" applyBorder="1" applyAlignment="1" applyProtection="1">
      <alignment horizontal="left"/>
      <protection locked="0"/>
    </xf>
    <xf numFmtId="49" fontId="4" fillId="0" borderId="31" xfId="0" applyNumberFormat="1" applyFont="1" applyBorder="1" applyAlignment="1" applyProtection="1">
      <alignment horizontal="left"/>
      <protection locked="0"/>
    </xf>
    <xf numFmtId="49" fontId="4" fillId="0" borderId="4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left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7" xfId="0" applyNumberFormat="1" applyFont="1" applyBorder="1" applyAlignment="1" applyProtection="1">
      <alignment horizontal="center" vertical="center" readingOrder="2"/>
      <protection/>
    </xf>
    <xf numFmtId="0" fontId="9" fillId="0" borderId="12" xfId="0" applyNumberFormat="1" applyFont="1" applyBorder="1" applyAlignment="1" applyProtection="1">
      <alignment horizontal="center" vertical="center" readingOrder="2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left"/>
      <protection locked="0"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left"/>
      <protection locked="0"/>
    </xf>
    <xf numFmtId="0" fontId="5" fillId="0" borderId="31" xfId="0" applyFont="1" applyBorder="1" applyAlignment="1" applyProtection="1">
      <alignment horizontal="left"/>
      <protection locked="0"/>
    </xf>
    <xf numFmtId="49" fontId="1" fillId="0" borderId="4" xfId="0" applyNumberFormat="1" applyFont="1" applyBorder="1" applyAlignment="1" applyProtection="1">
      <alignment horizontal="left" vertical="top" wrapText="1"/>
      <protection hidden="1"/>
    </xf>
    <xf numFmtId="49" fontId="1" fillId="0" borderId="30" xfId="0" applyNumberFormat="1" applyFont="1" applyBorder="1" applyAlignment="1" applyProtection="1">
      <alignment horizontal="left" vertical="top" wrapText="1"/>
      <protection hidden="1"/>
    </xf>
    <xf numFmtId="49" fontId="1" fillId="0" borderId="31" xfId="0" applyNumberFormat="1" applyFont="1" applyBorder="1" applyAlignment="1" applyProtection="1">
      <alignment horizontal="left" vertical="top" wrapText="1"/>
      <protection hidden="1"/>
    </xf>
    <xf numFmtId="49" fontId="1" fillId="0" borderId="14" xfId="0" applyNumberFormat="1" applyFont="1" applyBorder="1" applyAlignment="1" applyProtection="1">
      <alignment horizontal="left" vertical="top" wrapText="1"/>
      <protection hidden="1"/>
    </xf>
    <xf numFmtId="49" fontId="1" fillId="0" borderId="15" xfId="0" applyNumberFormat="1" applyFont="1" applyBorder="1" applyAlignment="1" applyProtection="1">
      <alignment horizontal="left" vertical="top" wrapText="1"/>
      <protection hidden="1"/>
    </xf>
    <xf numFmtId="49" fontId="1" fillId="0" borderId="16" xfId="0" applyNumberFormat="1" applyFont="1" applyBorder="1" applyAlignment="1" applyProtection="1">
      <alignment horizontal="left" vertical="top" wrapText="1"/>
      <protection hidden="1"/>
    </xf>
    <xf numFmtId="0" fontId="5" fillId="0" borderId="14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ont>
        <color rgb="FFFF0000"/>
      </font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3095625</xdr:colOff>
      <xdr:row>0</xdr:row>
      <xdr:rowOff>0</xdr:rowOff>
    </xdr:from>
    <xdr:to>
      <xdr:col>3</xdr:col>
      <xdr:colOff>1343025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400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1123950</xdr:colOff>
      <xdr:row>0</xdr:row>
      <xdr:rowOff>0</xdr:rowOff>
    </xdr:from>
    <xdr:to>
      <xdr:col>6</xdr:col>
      <xdr:colOff>1247775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0"/>
          <a:ext cx="1400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2895600</xdr:colOff>
      <xdr:row>0</xdr:row>
      <xdr:rowOff>28575</xdr:rowOff>
    </xdr:from>
    <xdr:to>
      <xdr:col>3</xdr:col>
      <xdr:colOff>1028700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28575"/>
          <a:ext cx="1209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="80" zoomScaleNormal="80" workbookViewId="0" topLeftCell="A1">
      <selection activeCell="B11" sqref="B11"/>
    </sheetView>
  </sheetViews>
  <sheetFormatPr defaultColWidth="9.140625" defaultRowHeight="12.75"/>
  <cols>
    <col min="1" max="1" width="45.7109375" style="1" customWidth="1"/>
    <col min="2" max="2" width="20.7109375" style="1" customWidth="1"/>
    <col min="3" max="3" width="47.28125" style="1" customWidth="1"/>
    <col min="4" max="4" width="20.57421875" style="1" customWidth="1"/>
    <col min="5" max="6" width="9.140625" style="24" customWidth="1"/>
    <col min="7" max="7" width="0" style="24" hidden="1" customWidth="1"/>
    <col min="8" max="11" width="9.140625" style="24" customWidth="1"/>
    <col min="12" max="16384" width="9.140625" style="1" customWidth="1"/>
  </cols>
  <sheetData>
    <row r="1" spans="1:2" ht="18">
      <c r="A1" s="1" t="s">
        <v>12</v>
      </c>
      <c r="B1" s="2" t="s">
        <v>13</v>
      </c>
    </row>
    <row r="2" ht="18">
      <c r="B2" s="3" t="s">
        <v>14</v>
      </c>
    </row>
    <row r="3" ht="12" customHeight="1">
      <c r="B3" s="3"/>
    </row>
    <row r="4" spans="1:4" ht="18">
      <c r="A4" s="114" t="str">
        <f>IF('Demonstrativo de Despesas'!B4="","Entidade Conveniada:"&amp;"   (Preencher o Campo Entidade Conveniada no Demonstrativo de Despesas)",'Demonstrativo de Despesas'!A4&amp;"   "&amp;'Demonstrativo de Despesas'!B4)</f>
        <v>Entidade Conveniada:   (Preencher o Campo Entidade Conveniada no Demonstrativo de Despesas)</v>
      </c>
      <c r="B4" s="114"/>
      <c r="C4" s="114"/>
      <c r="D4" s="114"/>
    </row>
    <row r="5" ht="9.75" customHeight="1" thickBot="1"/>
    <row r="6" spans="1:11" s="25" customFormat="1" ht="27.75" customHeight="1" thickBot="1">
      <c r="A6" s="4" t="s">
        <v>15</v>
      </c>
      <c r="B6" s="5" t="s">
        <v>16</v>
      </c>
      <c r="C6" s="4" t="s">
        <v>49</v>
      </c>
      <c r="D6" s="6" t="s">
        <v>16</v>
      </c>
      <c r="E6" s="24"/>
      <c r="F6" s="24"/>
      <c r="G6" t="s">
        <v>48</v>
      </c>
      <c r="H6"/>
      <c r="I6"/>
      <c r="J6"/>
      <c r="K6" s="24"/>
    </row>
    <row r="7" spans="1:4" ht="27" customHeight="1">
      <c r="A7" s="7" t="s">
        <v>17</v>
      </c>
      <c r="B7" s="8">
        <v>0</v>
      </c>
      <c r="C7" s="9" t="s">
        <v>18</v>
      </c>
      <c r="D7" s="80">
        <f>SUM(D8:D14)</f>
        <v>0</v>
      </c>
    </row>
    <row r="8" spans="1:4" ht="27" customHeight="1">
      <c r="A8" s="10"/>
      <c r="B8" s="11"/>
      <c r="C8" s="12" t="s">
        <v>19</v>
      </c>
      <c r="D8" s="81">
        <f>SUMIF('Demonstrativo de Despesas'!$B$8:$B$25,"1-Pessoal e encargos",'Demonstrativo de Despesas'!$E$8:$E$25)</f>
        <v>0</v>
      </c>
    </row>
    <row r="9" spans="1:4" ht="27" customHeight="1">
      <c r="A9" s="10" t="s">
        <v>20</v>
      </c>
      <c r="B9" s="13">
        <v>0</v>
      </c>
      <c r="C9" s="12" t="s">
        <v>21</v>
      </c>
      <c r="D9" s="81">
        <f>SUMIF('Demonstrativo de Despesas'!$B$8:$B$25,"2-Serviços de terceiros",'Demonstrativo de Despesas'!$E$8:$E$25)</f>
        <v>0</v>
      </c>
    </row>
    <row r="10" spans="1:4" ht="27" customHeight="1">
      <c r="A10" s="10"/>
      <c r="B10" s="11"/>
      <c r="C10" s="12" t="s">
        <v>22</v>
      </c>
      <c r="D10" s="81">
        <f>SUMIF('Demonstrativo de Despesas'!$B$8:$B$25,"3-Tarifas bancárias",'Demonstrativo de Despesas'!$E$8:$E$25)</f>
        <v>0</v>
      </c>
    </row>
    <row r="11" spans="1:4" ht="27" customHeight="1">
      <c r="A11" s="10" t="s">
        <v>34</v>
      </c>
      <c r="B11" s="13">
        <v>0</v>
      </c>
      <c r="C11" s="14" t="s">
        <v>23</v>
      </c>
      <c r="D11" s="81">
        <f>SUMIF('Demonstrativo de Despesas'!$B$8:$B$25,"4-Alimentação, higiene e limpeza",'Demonstrativo de Despesas'!$E$8:$E$25)</f>
        <v>0</v>
      </c>
    </row>
    <row r="12" spans="1:4" ht="27" customHeight="1">
      <c r="A12" s="15"/>
      <c r="B12" s="16"/>
      <c r="C12" s="14" t="s">
        <v>24</v>
      </c>
      <c r="D12" s="81">
        <f>SUMIF('Demonstrativo de Despesas'!$B$8:$B$25,"5-Material de construção e reformas",'Demonstrativo de Despesas'!$E$8:$E$25)</f>
        <v>0</v>
      </c>
    </row>
    <row r="13" spans="1:4" ht="27" customHeight="1">
      <c r="A13" s="15"/>
      <c r="B13" s="16"/>
      <c r="C13" s="14" t="s">
        <v>25</v>
      </c>
      <c r="D13" s="81">
        <f>SUMIF('Demonstrativo de Despesas'!$B$8:$B$25,"6-Material pedagógico, de expediente e de recreação",'Demonstrativo de Despesas'!$E$8:$E$25)</f>
        <v>0</v>
      </c>
    </row>
    <row r="14" spans="1:4" ht="27" customHeight="1" thickBot="1">
      <c r="A14" s="15"/>
      <c r="B14" s="16"/>
      <c r="C14" s="14" t="s">
        <v>26</v>
      </c>
      <c r="D14" s="81">
        <f>SUMIF('Demonstrativo de Despesas'!$B$8:$B$25,"7-Utensílios, alojamento, tecidos e aviamentos",'Demonstrativo de Despesas'!$E$8:$E$25)</f>
        <v>0</v>
      </c>
    </row>
    <row r="15" spans="1:4" ht="27" customHeight="1">
      <c r="A15" s="15"/>
      <c r="B15" s="16"/>
      <c r="C15" s="9" t="s">
        <v>27</v>
      </c>
      <c r="D15" s="80">
        <f>SUM(D16)</f>
        <v>0</v>
      </c>
    </row>
    <row r="16" spans="1:4" ht="27" customHeight="1" thickBot="1">
      <c r="A16" s="15"/>
      <c r="B16" s="16"/>
      <c r="C16" s="17" t="s">
        <v>28</v>
      </c>
      <c r="D16" s="82">
        <f>SUMIF('Demonstrativo de Despesas'!$B$8:$B$25,"8-Material Permanente",'Demonstrativo de Despesas'!$E$8:$E$25)</f>
        <v>0</v>
      </c>
    </row>
    <row r="17" spans="1:4" ht="27" customHeight="1" thickBot="1">
      <c r="A17" s="15"/>
      <c r="B17" s="16"/>
      <c r="C17" s="18" t="s">
        <v>29</v>
      </c>
      <c r="D17" s="83">
        <f>((B7+B9+B11)-D7-D15)</f>
        <v>0</v>
      </c>
    </row>
    <row r="18" spans="1:4" ht="29.25" customHeight="1" thickBot="1">
      <c r="A18" s="19" t="s">
        <v>30</v>
      </c>
      <c r="B18" s="85">
        <f>SUM(B7:B16)</f>
        <v>0</v>
      </c>
      <c r="C18" s="20" t="s">
        <v>30</v>
      </c>
      <c r="D18" s="84">
        <f>(D7+D16+D17)</f>
        <v>0</v>
      </c>
    </row>
    <row r="19" spans="1:4" ht="12.75" customHeight="1">
      <c r="A19" s="21"/>
      <c r="B19" s="22"/>
      <c r="C19" s="21"/>
      <c r="D19" s="22"/>
    </row>
    <row r="20" spans="1:4" ht="15.75" customHeight="1">
      <c r="A20" s="21"/>
      <c r="B20" s="115" t="s">
        <v>52</v>
      </c>
      <c r="C20" s="115"/>
      <c r="D20" s="115"/>
    </row>
    <row r="21" ht="12.75" customHeight="1"/>
    <row r="22" spans="1:3" ht="15.75">
      <c r="A22" s="23" t="s">
        <v>53</v>
      </c>
      <c r="C22" s="23" t="s">
        <v>54</v>
      </c>
    </row>
    <row r="23" ht="9.75" customHeight="1"/>
    <row r="24" spans="1:3" ht="15.75">
      <c r="A24" s="1" t="s">
        <v>31</v>
      </c>
      <c r="C24" s="1" t="s">
        <v>32</v>
      </c>
    </row>
  </sheetData>
  <sheetProtection password="9022" sheet="1" objects="1" scenarios="1" selectLockedCells="1"/>
  <mergeCells count="2">
    <mergeCell ref="A4:D4"/>
    <mergeCell ref="B20:D20"/>
  </mergeCells>
  <conditionalFormatting sqref="A4:D4">
    <cfRule type="cellIs" priority="1" dxfId="0" operator="equal" stopIfTrue="1">
      <formula>$G$6</formula>
    </cfRule>
  </conditionalFormatting>
  <printOptions/>
  <pageMargins left="0.7874015748031497" right="0.3937007874015748" top="0.5905511811023623" bottom="0.1968503937007874" header="0.5118110236220472" footer="0.5118110236220472"/>
  <pageSetup horizontalDpi="600" verticalDpi="600" orientation="landscape" paperSize="9" r:id="rId2"/>
  <headerFooter alignWithMargins="0">
    <oddFooter>&amp;C&amp;6
&amp;8Balancete Financeiro
Convênios FUNCRIANÇA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="85" zoomScaleNormal="85" workbookViewId="0" topLeftCell="A1">
      <selection activeCell="B4" sqref="B4:G4"/>
    </sheetView>
  </sheetViews>
  <sheetFormatPr defaultColWidth="9.140625" defaultRowHeight="12.75"/>
  <cols>
    <col min="1" max="1" width="47.28125" style="24" customWidth="1"/>
    <col min="2" max="2" width="52.00390625" style="24" customWidth="1"/>
    <col min="3" max="3" width="25.7109375" style="24" customWidth="1"/>
    <col min="4" max="4" width="16.28125" style="24" customWidth="1"/>
    <col min="5" max="5" width="20.421875" style="24" customWidth="1"/>
    <col min="6" max="6" width="19.140625" style="24" customWidth="1"/>
    <col min="7" max="7" width="18.8515625" style="24" customWidth="1"/>
    <col min="8" max="8" width="9.140625" style="24" customWidth="1"/>
    <col min="9" max="9" width="20.8515625" style="24" customWidth="1"/>
    <col min="10" max="10" width="9.140625" style="24" customWidth="1"/>
    <col min="11" max="11" width="16.7109375" style="24" bestFit="1" customWidth="1"/>
    <col min="12" max="12" width="20.00390625" style="24" customWidth="1"/>
    <col min="13" max="16384" width="9.140625" style="24" customWidth="1"/>
  </cols>
  <sheetData>
    <row r="1" spans="1:9" ht="18">
      <c r="A1" s="102" t="s">
        <v>6</v>
      </c>
      <c r="B1" s="102"/>
      <c r="C1" s="102"/>
      <c r="D1" s="102"/>
      <c r="E1" s="102"/>
      <c r="F1" s="102"/>
      <c r="G1" s="102"/>
      <c r="I1" s="26"/>
    </row>
    <row r="2" spans="1:9" ht="20.25" customHeight="1">
      <c r="A2" s="102" t="s">
        <v>0</v>
      </c>
      <c r="B2" s="102"/>
      <c r="C2" s="102"/>
      <c r="D2" s="102"/>
      <c r="E2" s="102"/>
      <c r="F2" s="102"/>
      <c r="G2" s="102"/>
      <c r="I2" s="26"/>
    </row>
    <row r="3" spans="1:9" ht="9.75" customHeight="1">
      <c r="A3" s="102"/>
      <c r="B3" s="102"/>
      <c r="C3" s="102"/>
      <c r="D3" s="102"/>
      <c r="E3" s="102"/>
      <c r="F3" s="102"/>
      <c r="G3" s="102"/>
      <c r="I3" s="26"/>
    </row>
    <row r="4" spans="1:9" ht="24.75" customHeight="1">
      <c r="A4" s="90" t="s">
        <v>47</v>
      </c>
      <c r="B4" s="113"/>
      <c r="C4" s="113"/>
      <c r="D4" s="113"/>
      <c r="E4" s="113"/>
      <c r="F4" s="113"/>
      <c r="G4" s="113"/>
      <c r="I4" s="26"/>
    </row>
    <row r="5" spans="1:9" ht="12.75" customHeight="1" thickBot="1">
      <c r="A5" s="27"/>
      <c r="B5" s="27"/>
      <c r="C5" s="27"/>
      <c r="D5" s="27"/>
      <c r="E5" s="27"/>
      <c r="I5" s="26"/>
    </row>
    <row r="6" spans="1:13" ht="14.25" customHeight="1">
      <c r="A6" s="103" t="s">
        <v>2</v>
      </c>
      <c r="B6" s="111" t="s">
        <v>33</v>
      </c>
      <c r="C6" s="105" t="s">
        <v>9</v>
      </c>
      <c r="D6" s="107" t="s">
        <v>10</v>
      </c>
      <c r="E6" s="109" t="s">
        <v>11</v>
      </c>
      <c r="F6" s="100" t="s">
        <v>7</v>
      </c>
      <c r="G6" s="101"/>
      <c r="I6" s="26"/>
      <c r="J6" s="28"/>
      <c r="K6" s="29"/>
      <c r="L6" s="29"/>
      <c r="M6" s="30"/>
    </row>
    <row r="7" spans="1:13" ht="15" customHeight="1" thickBot="1">
      <c r="A7" s="104"/>
      <c r="B7" s="112"/>
      <c r="C7" s="106"/>
      <c r="D7" s="108"/>
      <c r="E7" s="110"/>
      <c r="F7" s="31" t="s">
        <v>4</v>
      </c>
      <c r="G7" s="32" t="s">
        <v>3</v>
      </c>
      <c r="I7" s="26"/>
      <c r="J7" s="28"/>
      <c r="K7" s="29"/>
      <c r="L7" s="29"/>
      <c r="M7" s="30"/>
    </row>
    <row r="8" spans="1:13" s="62" customFormat="1" ht="31.5" customHeight="1" hidden="1">
      <c r="A8" s="68"/>
      <c r="B8" s="69"/>
      <c r="C8" s="70"/>
      <c r="D8" s="71"/>
      <c r="E8" s="72"/>
      <c r="F8" s="73"/>
      <c r="G8" s="74"/>
      <c r="I8" s="63"/>
      <c r="J8" s="64"/>
      <c r="K8" s="92"/>
      <c r="L8" s="92"/>
      <c r="M8" s="67"/>
    </row>
    <row r="9" spans="1:13" s="62" customFormat="1" ht="31.5" customHeight="1">
      <c r="A9" s="68"/>
      <c r="B9" s="69"/>
      <c r="C9" s="70"/>
      <c r="D9" s="71"/>
      <c r="E9" s="72"/>
      <c r="F9" s="73"/>
      <c r="G9" s="74"/>
      <c r="I9" s="63"/>
      <c r="J9" s="64"/>
      <c r="K9" s="92"/>
      <c r="L9" s="92"/>
      <c r="M9" s="67"/>
    </row>
    <row r="10" spans="1:13" s="62" customFormat="1" ht="31.5" customHeight="1">
      <c r="A10" s="68"/>
      <c r="B10" s="69"/>
      <c r="C10" s="70"/>
      <c r="D10" s="71"/>
      <c r="E10" s="72"/>
      <c r="F10" s="73"/>
      <c r="G10" s="74"/>
      <c r="I10" s="63"/>
      <c r="J10" s="64"/>
      <c r="K10" s="92"/>
      <c r="L10" s="92"/>
      <c r="M10" s="67"/>
    </row>
    <row r="11" spans="1:13" s="62" customFormat="1" ht="31.5" customHeight="1">
      <c r="A11" s="68"/>
      <c r="B11" s="69"/>
      <c r="C11" s="70"/>
      <c r="D11" s="71"/>
      <c r="E11" s="72"/>
      <c r="F11" s="73"/>
      <c r="G11" s="74"/>
      <c r="I11" s="63"/>
      <c r="J11" s="64"/>
      <c r="K11" s="92"/>
      <c r="L11" s="92"/>
      <c r="M11" s="67"/>
    </row>
    <row r="12" spans="1:13" s="62" customFormat="1" ht="28.5" customHeight="1">
      <c r="A12" s="68"/>
      <c r="B12" s="69"/>
      <c r="C12" s="70"/>
      <c r="D12" s="71"/>
      <c r="E12" s="72"/>
      <c r="F12" s="73"/>
      <c r="G12" s="74"/>
      <c r="I12" s="63"/>
      <c r="J12" s="64"/>
      <c r="K12" s="92"/>
      <c r="L12" s="92"/>
      <c r="M12" s="67"/>
    </row>
    <row r="13" spans="1:13" s="62" customFormat="1" ht="28.5" customHeight="1">
      <c r="A13" s="68"/>
      <c r="B13" s="69"/>
      <c r="C13" s="70"/>
      <c r="D13" s="71"/>
      <c r="E13" s="72"/>
      <c r="F13" s="73"/>
      <c r="G13" s="74"/>
      <c r="I13" s="63"/>
      <c r="J13" s="64"/>
      <c r="K13" s="92"/>
      <c r="L13" s="92"/>
      <c r="M13" s="67"/>
    </row>
    <row r="14" spans="1:13" s="62" customFormat="1" ht="31.5" customHeight="1">
      <c r="A14" s="68"/>
      <c r="B14" s="69"/>
      <c r="C14" s="70"/>
      <c r="D14" s="71"/>
      <c r="E14" s="72"/>
      <c r="F14" s="73"/>
      <c r="G14" s="74"/>
      <c r="I14" s="63"/>
      <c r="J14" s="64"/>
      <c r="K14" s="65"/>
      <c r="L14" s="66"/>
      <c r="M14" s="67"/>
    </row>
    <row r="15" spans="1:13" s="62" customFormat="1" ht="31.5" customHeight="1">
      <c r="A15" s="68"/>
      <c r="B15" s="69"/>
      <c r="C15" s="70"/>
      <c r="D15" s="71"/>
      <c r="E15" s="72"/>
      <c r="F15" s="73"/>
      <c r="G15" s="74"/>
      <c r="I15" s="63"/>
      <c r="J15" s="64"/>
      <c r="K15" s="65"/>
      <c r="L15" s="66"/>
      <c r="M15" s="67"/>
    </row>
    <row r="16" spans="1:13" s="62" customFormat="1" ht="31.5" customHeight="1">
      <c r="A16" s="68"/>
      <c r="B16" s="69"/>
      <c r="C16" s="70"/>
      <c r="D16" s="71"/>
      <c r="E16" s="72"/>
      <c r="F16" s="73"/>
      <c r="G16" s="74"/>
      <c r="I16" s="63"/>
      <c r="J16" s="64"/>
      <c r="K16" s="65"/>
      <c r="L16" s="66"/>
      <c r="M16" s="67"/>
    </row>
    <row r="17" spans="1:13" s="62" customFormat="1" ht="31.5" customHeight="1">
      <c r="A17" s="68"/>
      <c r="B17" s="69"/>
      <c r="C17" s="70"/>
      <c r="D17" s="71"/>
      <c r="E17" s="72"/>
      <c r="F17" s="73"/>
      <c r="G17" s="74"/>
      <c r="I17" s="63"/>
      <c r="J17" s="64"/>
      <c r="K17" s="65"/>
      <c r="L17" s="66"/>
      <c r="M17" s="67"/>
    </row>
    <row r="18" spans="1:13" s="62" customFormat="1" ht="31.5" customHeight="1">
      <c r="A18" s="68"/>
      <c r="B18" s="69"/>
      <c r="C18" s="70"/>
      <c r="D18" s="71"/>
      <c r="E18" s="72"/>
      <c r="F18" s="73"/>
      <c r="G18" s="74"/>
      <c r="I18" s="63"/>
      <c r="J18" s="64"/>
      <c r="K18" s="65"/>
      <c r="L18" s="66"/>
      <c r="M18" s="67"/>
    </row>
    <row r="19" spans="1:13" s="62" customFormat="1" ht="31.5" customHeight="1">
      <c r="A19" s="68"/>
      <c r="B19" s="69"/>
      <c r="C19" s="70"/>
      <c r="D19" s="71"/>
      <c r="E19" s="72"/>
      <c r="F19" s="73"/>
      <c r="G19" s="74"/>
      <c r="I19" s="63"/>
      <c r="J19" s="64"/>
      <c r="K19" s="65"/>
      <c r="L19" s="66"/>
      <c r="M19" s="67"/>
    </row>
    <row r="20" spans="1:13" s="62" customFormat="1" ht="31.5" customHeight="1">
      <c r="A20" s="68"/>
      <c r="B20" s="69"/>
      <c r="C20" s="70"/>
      <c r="D20" s="71"/>
      <c r="E20" s="72"/>
      <c r="F20" s="73"/>
      <c r="G20" s="74"/>
      <c r="I20" s="63"/>
      <c r="J20" s="64"/>
      <c r="K20" s="65"/>
      <c r="L20" s="66"/>
      <c r="M20" s="67"/>
    </row>
    <row r="21" spans="1:13" s="62" customFormat="1" ht="31.5" customHeight="1">
      <c r="A21" s="68"/>
      <c r="B21" s="69"/>
      <c r="C21" s="70"/>
      <c r="D21" s="71"/>
      <c r="E21" s="72"/>
      <c r="F21" s="73"/>
      <c r="G21" s="74"/>
      <c r="I21" s="63"/>
      <c r="J21" s="64"/>
      <c r="K21" s="65"/>
      <c r="L21" s="66"/>
      <c r="M21" s="67"/>
    </row>
    <row r="22" spans="1:13" s="62" customFormat="1" ht="31.5" customHeight="1">
      <c r="A22" s="68"/>
      <c r="B22" s="69"/>
      <c r="C22" s="70"/>
      <c r="D22" s="71"/>
      <c r="E22" s="72"/>
      <c r="F22" s="73"/>
      <c r="G22" s="74"/>
      <c r="I22" s="63"/>
      <c r="J22" s="64"/>
      <c r="K22" s="65"/>
      <c r="L22" s="66"/>
      <c r="M22" s="67"/>
    </row>
    <row r="23" spans="1:13" s="62" customFormat="1" ht="31.5" customHeight="1">
      <c r="A23" s="68"/>
      <c r="B23" s="69"/>
      <c r="C23" s="70"/>
      <c r="D23" s="71"/>
      <c r="E23" s="72"/>
      <c r="F23" s="73"/>
      <c r="G23" s="74"/>
      <c r="I23" s="63"/>
      <c r="J23" s="64"/>
      <c r="K23" s="65"/>
      <c r="L23" s="66"/>
      <c r="M23" s="67"/>
    </row>
    <row r="24" spans="1:13" s="62" customFormat="1" ht="31.5" customHeight="1" thickBot="1">
      <c r="A24" s="68"/>
      <c r="B24" s="69"/>
      <c r="C24" s="70"/>
      <c r="D24" s="71"/>
      <c r="E24" s="72"/>
      <c r="F24" s="73"/>
      <c r="G24" s="74"/>
      <c r="I24" s="63"/>
      <c r="J24" s="64"/>
      <c r="K24" s="65"/>
      <c r="L24" s="66"/>
      <c r="M24" s="67"/>
    </row>
    <row r="25" spans="1:13" s="62" customFormat="1" ht="31.5" customHeight="1" hidden="1" thickBot="1">
      <c r="A25" s="68"/>
      <c r="B25" s="69"/>
      <c r="C25" s="70"/>
      <c r="D25" s="71"/>
      <c r="E25" s="72"/>
      <c r="F25" s="93"/>
      <c r="G25" s="94"/>
      <c r="I25" s="63"/>
      <c r="J25" s="64"/>
      <c r="K25" s="65"/>
      <c r="L25" s="66"/>
      <c r="M25" s="67"/>
    </row>
    <row r="26" spans="1:12" ht="23.25" customHeight="1" thickBot="1">
      <c r="A26" s="75"/>
      <c r="B26" s="75"/>
      <c r="C26" s="75"/>
      <c r="D26" s="76" t="s">
        <v>5</v>
      </c>
      <c r="E26" s="78">
        <f>SUM(E8:E25)</f>
        <v>0</v>
      </c>
      <c r="F26" s="77" t="s">
        <v>5</v>
      </c>
      <c r="G26" s="79">
        <f>SUM(G8:G25)</f>
        <v>0</v>
      </c>
      <c r="J26" s="28"/>
      <c r="K26" s="33"/>
      <c r="L26" s="28"/>
    </row>
    <row r="27" spans="1:12" ht="12" customHeight="1" thickBot="1">
      <c r="A27" s="34"/>
      <c r="B27" s="34"/>
      <c r="C27" s="34"/>
      <c r="D27" s="34"/>
      <c r="E27" s="34"/>
      <c r="F27" s="34"/>
      <c r="G27" s="34"/>
      <c r="J27" s="28"/>
      <c r="K27" s="28"/>
      <c r="L27" s="28"/>
    </row>
    <row r="28" spans="1:7" ht="23.25" customHeight="1">
      <c r="A28" s="97" t="s">
        <v>51</v>
      </c>
      <c r="B28" s="95"/>
      <c r="C28" s="95" t="s">
        <v>50</v>
      </c>
      <c r="D28" s="95"/>
      <c r="E28" s="95"/>
      <c r="F28" s="95"/>
      <c r="G28" s="96"/>
    </row>
    <row r="29" spans="1:7" ht="18" customHeight="1">
      <c r="A29" s="35"/>
      <c r="B29" s="28"/>
      <c r="C29" s="98" t="s">
        <v>8</v>
      </c>
      <c r="D29" s="98"/>
      <c r="E29" s="98"/>
      <c r="F29" s="98"/>
      <c r="G29" s="99"/>
    </row>
    <row r="30" spans="1:7" ht="6.75" customHeight="1" thickBot="1">
      <c r="A30" s="36"/>
      <c r="B30" s="37"/>
      <c r="C30" s="37" t="s">
        <v>1</v>
      </c>
      <c r="D30" s="37"/>
      <c r="E30" s="37" t="s">
        <v>1</v>
      </c>
      <c r="F30" s="37"/>
      <c r="G30" s="38"/>
    </row>
    <row r="31" spans="1:4" ht="12" customHeight="1">
      <c r="A31" s="1"/>
      <c r="C31" s="39"/>
      <c r="D31" s="39"/>
    </row>
    <row r="32" spans="1:6" ht="12.75">
      <c r="A32" s="28"/>
      <c r="B32" s="28"/>
      <c r="C32" s="40"/>
      <c r="D32" s="40"/>
      <c r="E32" s="28"/>
      <c r="F32" s="28"/>
    </row>
    <row r="33" spans="1:6" ht="11.25" customHeight="1">
      <c r="A33" s="40"/>
      <c r="B33" s="28"/>
      <c r="C33" s="28"/>
      <c r="D33" s="28"/>
      <c r="E33" s="28"/>
      <c r="F33" s="28"/>
    </row>
    <row r="34" spans="1:6" ht="9.75" customHeight="1">
      <c r="A34" s="40"/>
      <c r="B34" s="28"/>
      <c r="C34" s="28"/>
      <c r="D34" s="28"/>
      <c r="E34" s="28"/>
      <c r="F34" s="28"/>
    </row>
    <row r="35" spans="1:6" ht="12.75">
      <c r="A35" s="28"/>
      <c r="B35" s="28"/>
      <c r="C35" s="28"/>
      <c r="D35" s="28"/>
      <c r="E35" s="28"/>
      <c r="F35" s="28"/>
    </row>
    <row r="36" spans="1:6" ht="12.75">
      <c r="A36" s="41"/>
      <c r="B36" s="41"/>
      <c r="C36" s="41"/>
      <c r="D36" s="41"/>
      <c r="E36" s="28"/>
      <c r="F36" s="28"/>
    </row>
    <row r="37" spans="1:6" ht="12.75">
      <c r="A37" s="41"/>
      <c r="B37" s="41"/>
      <c r="C37" s="41"/>
      <c r="D37" s="41"/>
      <c r="E37" s="41"/>
      <c r="F37" s="28"/>
    </row>
    <row r="38" spans="1:6" ht="19.5" customHeight="1">
      <c r="A38" s="28"/>
      <c r="B38" s="28"/>
      <c r="C38" s="28"/>
      <c r="D38" s="28"/>
      <c r="E38" s="28"/>
      <c r="F38" s="28"/>
    </row>
    <row r="39" spans="1:6" ht="19.5" customHeight="1">
      <c r="A39" s="28"/>
      <c r="B39" s="28"/>
      <c r="C39" s="28"/>
      <c r="D39" s="28"/>
      <c r="E39" s="28"/>
      <c r="F39" s="28"/>
    </row>
    <row r="40" spans="1:6" ht="19.5" customHeight="1">
      <c r="A40" s="28"/>
      <c r="B40" s="28"/>
      <c r="C40" s="28"/>
      <c r="D40" s="28"/>
      <c r="E40" s="28"/>
      <c r="F40" s="28"/>
    </row>
    <row r="41" spans="1:6" ht="19.5" customHeight="1">
      <c r="A41" s="28"/>
      <c r="B41" s="28"/>
      <c r="C41" s="28"/>
      <c r="D41" s="28"/>
      <c r="E41" s="28"/>
      <c r="F41" s="28"/>
    </row>
    <row r="42" spans="1:6" ht="19.5" customHeight="1">
      <c r="A42" s="28"/>
      <c r="B42" s="28"/>
      <c r="C42" s="28"/>
      <c r="D42" s="28"/>
      <c r="E42" s="28"/>
      <c r="F42" s="28"/>
    </row>
    <row r="43" spans="1:6" ht="19.5" customHeight="1">
      <c r="A43" s="28"/>
      <c r="B43" s="28"/>
      <c r="C43" s="28"/>
      <c r="D43" s="28"/>
      <c r="E43" s="28"/>
      <c r="F43" s="28"/>
    </row>
    <row r="44" spans="1:6" ht="19.5" customHeight="1">
      <c r="A44" s="28"/>
      <c r="B44" s="28"/>
      <c r="C44" s="28"/>
      <c r="D44" s="28"/>
      <c r="E44" s="42"/>
      <c r="F44" s="28"/>
    </row>
    <row r="45" spans="1:6" ht="19.5" customHeight="1">
      <c r="A45" s="28"/>
      <c r="B45" s="28"/>
      <c r="C45" s="28"/>
      <c r="D45" s="28"/>
      <c r="E45" s="28"/>
      <c r="F45" s="28"/>
    </row>
    <row r="46" spans="1:6" ht="19.5" customHeight="1">
      <c r="A46" s="28"/>
      <c r="B46" s="28"/>
      <c r="C46" s="28"/>
      <c r="D46" s="28"/>
      <c r="E46" s="28"/>
      <c r="F46" s="28"/>
    </row>
    <row r="47" spans="1:6" ht="19.5" customHeight="1">
      <c r="A47" s="28"/>
      <c r="B47" s="28"/>
      <c r="C47" s="28"/>
      <c r="D47" s="28"/>
      <c r="E47" s="28"/>
      <c r="F47" s="28"/>
    </row>
    <row r="48" spans="1:6" ht="19.5" customHeight="1">
      <c r="A48" s="28"/>
      <c r="B48" s="28"/>
      <c r="C48" s="28"/>
      <c r="D48" s="28"/>
      <c r="E48" s="28"/>
      <c r="F48" s="28"/>
    </row>
    <row r="49" spans="1:6" ht="19.5" customHeight="1">
      <c r="A49" s="28"/>
      <c r="B49" s="28"/>
      <c r="C49" s="28"/>
      <c r="D49" s="28"/>
      <c r="E49" s="28"/>
      <c r="F49" s="28"/>
    </row>
    <row r="50" spans="1:6" ht="19.5" customHeight="1">
      <c r="A50" s="28"/>
      <c r="B50" s="28"/>
      <c r="C50" s="28"/>
      <c r="D50" s="28"/>
      <c r="E50" s="28"/>
      <c r="F50" s="28"/>
    </row>
    <row r="51" spans="1:6" ht="19.5" customHeight="1">
      <c r="A51" s="28"/>
      <c r="B51" s="28"/>
      <c r="C51" s="28"/>
      <c r="D51" s="28"/>
      <c r="E51" s="28"/>
      <c r="F51" s="28"/>
    </row>
    <row r="52" spans="1:6" ht="19.5" customHeight="1">
      <c r="A52" s="28"/>
      <c r="B52" s="28"/>
      <c r="C52" s="28"/>
      <c r="D52" s="28"/>
      <c r="E52" s="28"/>
      <c r="F52" s="28"/>
    </row>
    <row r="53" spans="1:6" ht="19.5" customHeight="1">
      <c r="A53" s="28"/>
      <c r="B53" s="28"/>
      <c r="C53" s="28"/>
      <c r="D53" s="28"/>
      <c r="E53" s="28"/>
      <c r="F53" s="28"/>
    </row>
    <row r="54" spans="1:6" ht="19.5" customHeight="1">
      <c r="A54" s="28"/>
      <c r="B54" s="28"/>
      <c r="C54" s="28"/>
      <c r="D54" s="28"/>
      <c r="E54" s="28"/>
      <c r="F54" s="28"/>
    </row>
    <row r="55" spans="1:6" ht="19.5" customHeight="1">
      <c r="A55" s="28"/>
      <c r="B55" s="28"/>
      <c r="C55" s="28"/>
      <c r="D55" s="28"/>
      <c r="E55" s="28"/>
      <c r="F55" s="28"/>
    </row>
    <row r="56" spans="1:6" ht="12.75">
      <c r="A56" s="28"/>
      <c r="B56" s="28"/>
      <c r="C56" s="28"/>
      <c r="D56" s="28"/>
      <c r="E56" s="28"/>
      <c r="F56" s="28"/>
    </row>
    <row r="57" spans="1:6" ht="12.75">
      <c r="A57" s="28"/>
      <c r="B57" s="28"/>
      <c r="C57" s="28"/>
      <c r="D57" s="28"/>
      <c r="E57" s="28"/>
      <c r="F57" s="28"/>
    </row>
    <row r="58" spans="1:6" ht="12.75">
      <c r="A58" s="28"/>
      <c r="B58" s="28"/>
      <c r="C58" s="28"/>
      <c r="D58" s="28"/>
      <c r="E58" s="28"/>
      <c r="F58" s="28"/>
    </row>
    <row r="59" spans="1:6" ht="12.75">
      <c r="A59" s="28"/>
      <c r="B59" s="28"/>
      <c r="C59" s="28"/>
      <c r="D59" s="28"/>
      <c r="E59" s="28"/>
      <c r="F59" s="28"/>
    </row>
    <row r="60" spans="1:6" ht="12.75">
      <c r="A60" s="28"/>
      <c r="B60" s="28"/>
      <c r="C60" s="28"/>
      <c r="D60" s="28"/>
      <c r="E60" s="28"/>
      <c r="F60" s="28"/>
    </row>
  </sheetData>
  <sheetProtection password="9022" sheet="1" objects="1" scenarios="1" insertRows="0" deleteRows="0" selectLockedCells="1"/>
  <mergeCells count="13">
    <mergeCell ref="A1:G1"/>
    <mergeCell ref="A2:G2"/>
    <mergeCell ref="A6:A7"/>
    <mergeCell ref="C6:C7"/>
    <mergeCell ref="D6:D7"/>
    <mergeCell ref="E6:E7"/>
    <mergeCell ref="A3:G3"/>
    <mergeCell ref="B6:B7"/>
    <mergeCell ref="B4:G4"/>
    <mergeCell ref="C28:G28"/>
    <mergeCell ref="A28:B28"/>
    <mergeCell ref="C29:G29"/>
    <mergeCell ref="F6:G6"/>
  </mergeCells>
  <conditionalFormatting sqref="B4:G4">
    <cfRule type="cellIs" priority="1" dxfId="0" operator="equal" stopIfTrue="1">
      <formula>$I$7</formula>
    </cfRule>
  </conditionalFormatting>
  <dataValidations count="1">
    <dataValidation type="list" allowBlank="1" showInputMessage="1" showErrorMessage="1" sqref="B8:B25">
      <formula1>"1-Pessoal e encargos,2-Serviços de terceiros,3-Tarifas bancárias,4-Alimentação, higiene e limpeza,5-Material de construção e reformas,6-Material pedagógico, de expediente e de recreação,7-Utensílios, alojamento, tecidos e aviamentos,8-Material Permanente"</formula1>
    </dataValidation>
  </dataValidations>
  <printOptions/>
  <pageMargins left="0.3937007874015748" right="0.1968503937007874" top="0.5905511811023623" bottom="0.7874015748031497" header="0.15748031496062992" footer="0.15748031496062992"/>
  <pageSetup horizontalDpi="300" verticalDpi="300" orientation="landscape" paperSize="9" scale="70" r:id="rId4"/>
  <headerFooter alignWithMargins="0">
    <oddFooter>&amp;CDemonstrativo de Despesas
Convênios FUNCRIANÇA&amp;"Tahoma,Normal"
&amp;R&amp;12P. &amp;P/&amp;N</oddFooter>
  </headerFooter>
  <rowBreaks count="1" manualBreakCount="1">
    <brk id="30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8" sqref="A8:C8"/>
    </sheetView>
  </sheetViews>
  <sheetFormatPr defaultColWidth="9.140625" defaultRowHeight="12.75"/>
  <cols>
    <col min="1" max="2" width="12.7109375" style="34" customWidth="1"/>
    <col min="3" max="3" width="46.140625" style="34" customWidth="1"/>
    <col min="4" max="4" width="15.7109375" style="34" customWidth="1"/>
    <col min="5" max="6" width="9.140625" style="34" customWidth="1"/>
    <col min="7" max="7" width="0" style="34" hidden="1" customWidth="1"/>
    <col min="8" max="16384" width="9.140625" style="34" customWidth="1"/>
  </cols>
  <sheetData>
    <row r="1" ht="18">
      <c r="C1" s="2" t="s">
        <v>35</v>
      </c>
    </row>
    <row r="2" spans="3:4" ht="18">
      <c r="C2" s="43" t="s">
        <v>36</v>
      </c>
      <c r="D2" s="34" t="s">
        <v>1</v>
      </c>
    </row>
    <row r="3" ht="18">
      <c r="A3" s="2"/>
    </row>
    <row r="4" ht="18.75" thickBot="1">
      <c r="A4" s="2"/>
    </row>
    <row r="5" spans="1:4" ht="15">
      <c r="A5" s="128" t="str">
        <f>IF('Demonstrativo de Despesas'!B4="","Entidade Conveniada:"&amp;"   (Preencher o Campo Entidade Conveniada no Demonstrativo de Despesas)",'Demonstrativo de Despesas'!A4&amp;"   "&amp;'Demonstrativo de Despesas'!B4)</f>
        <v>Entidade Conveniada:   (Preencher o Campo Entidade Conveniada no Demonstrativo de Despesas)</v>
      </c>
      <c r="B5" s="129"/>
      <c r="C5" s="129"/>
      <c r="D5" s="130"/>
    </row>
    <row r="6" spans="1:10" ht="15.75" thickBot="1">
      <c r="A6" s="131"/>
      <c r="B6" s="132"/>
      <c r="C6" s="132"/>
      <c r="D6" s="133"/>
      <c r="G6" t="str">
        <f>IF('Demonstrativo de Despesas'!H6="","Entidade Conveniada:"&amp;"   (Preencher o Campo Entidade Conveniada no Demonstrativo de Despesas)",'Demonstrativo de Despesas'!G6&amp;"   "&amp;'Demonstrativo de Despesas'!H6)</f>
        <v>Entidade Conveniada:   (Preencher o Campo Entidade Conveniada no Demonstrativo de Despesas)</v>
      </c>
      <c r="H6"/>
      <c r="I6"/>
      <c r="J6"/>
    </row>
    <row r="7" ht="15.75" thickBot="1"/>
    <row r="8" spans="1:4" ht="15">
      <c r="A8" s="125" t="s">
        <v>57</v>
      </c>
      <c r="B8" s="126"/>
      <c r="C8" s="126"/>
      <c r="D8" s="86">
        <f>('Balancete Financeiro'!D17+D43)</f>
        <v>0</v>
      </c>
    </row>
    <row r="9" spans="1:4" ht="15">
      <c r="A9" s="116" t="s">
        <v>58</v>
      </c>
      <c r="B9" s="117"/>
      <c r="C9" s="117"/>
      <c r="D9" s="87">
        <f>(D43)</f>
        <v>0</v>
      </c>
    </row>
    <row r="10" spans="1:4" ht="15.75" thickBot="1">
      <c r="A10" s="134" t="s">
        <v>37</v>
      </c>
      <c r="B10" s="135"/>
      <c r="C10" s="135"/>
      <c r="D10" s="88">
        <f>(D8-D9)</f>
        <v>0</v>
      </c>
    </row>
    <row r="12" ht="15.75" thickBot="1">
      <c r="A12" s="34" t="s">
        <v>38</v>
      </c>
    </row>
    <row r="13" spans="1:4" ht="15.75" thickBot="1">
      <c r="A13" s="44"/>
      <c r="B13" s="45"/>
      <c r="C13" s="45" t="s">
        <v>39</v>
      </c>
      <c r="D13" s="46"/>
    </row>
    <row r="14" spans="1:4" ht="15">
      <c r="A14" s="119" t="s">
        <v>40</v>
      </c>
      <c r="B14" s="47" t="s">
        <v>41</v>
      </c>
      <c r="C14" s="121" t="s">
        <v>42</v>
      </c>
      <c r="D14" s="123" t="s">
        <v>43</v>
      </c>
    </row>
    <row r="15" spans="1:4" ht="15">
      <c r="A15" s="120"/>
      <c r="B15" s="48" t="s">
        <v>44</v>
      </c>
      <c r="C15" s="122"/>
      <c r="D15" s="124"/>
    </row>
    <row r="16" spans="1:4" ht="15">
      <c r="A16" s="50"/>
      <c r="B16" s="91"/>
      <c r="C16" s="52"/>
      <c r="D16" s="53"/>
    </row>
    <row r="17" spans="1:4" ht="15">
      <c r="A17" s="50"/>
      <c r="B17" s="51"/>
      <c r="C17" s="52"/>
      <c r="D17" s="53"/>
    </row>
    <row r="18" spans="1:4" ht="15">
      <c r="A18" s="50"/>
      <c r="B18" s="51"/>
      <c r="C18" s="52"/>
      <c r="D18" s="53"/>
    </row>
    <row r="19" spans="1:4" ht="15">
      <c r="A19" s="50"/>
      <c r="B19" s="51"/>
      <c r="C19" s="52"/>
      <c r="D19" s="53"/>
    </row>
    <row r="20" spans="1:4" ht="15">
      <c r="A20" s="50"/>
      <c r="B20" s="51"/>
      <c r="C20" s="52"/>
      <c r="D20" s="53"/>
    </row>
    <row r="21" spans="1:4" ht="15">
      <c r="A21" s="50"/>
      <c r="B21" s="51"/>
      <c r="C21" s="52"/>
      <c r="D21" s="53"/>
    </row>
    <row r="22" spans="1:4" ht="15">
      <c r="A22" s="50"/>
      <c r="B22" s="51"/>
      <c r="C22" s="52"/>
      <c r="D22" s="53"/>
    </row>
    <row r="23" spans="1:4" ht="15">
      <c r="A23" s="50"/>
      <c r="B23" s="51"/>
      <c r="C23" s="52"/>
      <c r="D23" s="53"/>
    </row>
    <row r="24" spans="1:4" ht="15">
      <c r="A24" s="50"/>
      <c r="B24" s="51"/>
      <c r="C24" s="52"/>
      <c r="D24" s="53"/>
    </row>
    <row r="25" spans="1:4" ht="15">
      <c r="A25" s="50"/>
      <c r="B25" s="51"/>
      <c r="C25" s="52"/>
      <c r="D25" s="53"/>
    </row>
    <row r="26" spans="1:4" ht="15">
      <c r="A26" s="50"/>
      <c r="B26" s="51"/>
      <c r="C26" s="52"/>
      <c r="D26" s="53"/>
    </row>
    <row r="27" spans="1:4" ht="15">
      <c r="A27" s="50"/>
      <c r="B27" s="51"/>
      <c r="C27" s="52"/>
      <c r="D27" s="53"/>
    </row>
    <row r="28" spans="1:4" ht="15">
      <c r="A28" s="50"/>
      <c r="B28" s="51"/>
      <c r="C28" s="52"/>
      <c r="D28" s="53"/>
    </row>
    <row r="29" spans="1:4" ht="15">
      <c r="A29" s="50"/>
      <c r="B29" s="51"/>
      <c r="C29" s="52"/>
      <c r="D29" s="53"/>
    </row>
    <row r="30" spans="1:4" ht="15">
      <c r="A30" s="50"/>
      <c r="B30" s="51"/>
      <c r="C30" s="52"/>
      <c r="D30" s="53"/>
    </row>
    <row r="31" spans="1:4" ht="15">
      <c r="A31" s="50"/>
      <c r="B31" s="51"/>
      <c r="C31" s="52"/>
      <c r="D31" s="53"/>
    </row>
    <row r="32" spans="1:4" ht="15">
      <c r="A32" s="50"/>
      <c r="B32" s="51"/>
      <c r="C32" s="52"/>
      <c r="D32" s="53"/>
    </row>
    <row r="33" spans="1:4" ht="15">
      <c r="A33" s="50"/>
      <c r="B33" s="51"/>
      <c r="C33" s="52"/>
      <c r="D33" s="53"/>
    </row>
    <row r="34" spans="1:4" ht="15">
      <c r="A34" s="50"/>
      <c r="B34" s="51"/>
      <c r="C34" s="52"/>
      <c r="D34" s="53"/>
    </row>
    <row r="35" spans="1:4" ht="15">
      <c r="A35" s="50"/>
      <c r="B35" s="51"/>
      <c r="C35" s="52"/>
      <c r="D35" s="53"/>
    </row>
    <row r="36" spans="1:4" ht="15">
      <c r="A36" s="50"/>
      <c r="B36" s="51"/>
      <c r="C36" s="52"/>
      <c r="D36" s="53"/>
    </row>
    <row r="37" spans="1:4" ht="15">
      <c r="A37" s="50"/>
      <c r="B37" s="51"/>
      <c r="C37" s="52"/>
      <c r="D37" s="53"/>
    </row>
    <row r="38" spans="1:4" ht="15">
      <c r="A38" s="50"/>
      <c r="B38" s="51"/>
      <c r="C38" s="52"/>
      <c r="D38" s="53"/>
    </row>
    <row r="39" spans="1:4" ht="15">
      <c r="A39" s="50"/>
      <c r="B39" s="51"/>
      <c r="C39" s="52"/>
      <c r="D39" s="53"/>
    </row>
    <row r="40" spans="1:4" ht="15">
      <c r="A40" s="50"/>
      <c r="B40" s="51"/>
      <c r="C40" s="52"/>
      <c r="D40" s="53"/>
    </row>
    <row r="41" spans="1:4" ht="15">
      <c r="A41" s="50"/>
      <c r="B41" s="51"/>
      <c r="C41" s="52"/>
      <c r="D41" s="53"/>
    </row>
    <row r="42" spans="1:4" ht="15.75" thickBot="1">
      <c r="A42" s="54"/>
      <c r="B42" s="55"/>
      <c r="C42" s="56"/>
      <c r="D42" s="57"/>
    </row>
    <row r="43" spans="3:4" ht="16.5" thickBot="1">
      <c r="C43" s="49" t="s">
        <v>45</v>
      </c>
      <c r="D43" s="89">
        <f>SUM(D16:D42)</f>
        <v>0</v>
      </c>
    </row>
    <row r="44" ht="15.75" thickBot="1"/>
    <row r="45" spans="1:4" ht="17.25" customHeight="1">
      <c r="A45" s="125" t="s">
        <v>55</v>
      </c>
      <c r="B45" s="126"/>
      <c r="C45" s="126"/>
      <c r="D45" s="127"/>
    </row>
    <row r="46" spans="1:4" ht="18.75" customHeight="1">
      <c r="A46" s="116" t="s">
        <v>46</v>
      </c>
      <c r="B46" s="117"/>
      <c r="C46" s="117"/>
      <c r="D46" s="118"/>
    </row>
    <row r="47" spans="1:4" ht="15.75" thickBot="1">
      <c r="A47" s="58"/>
      <c r="B47" s="59"/>
      <c r="C47" s="60" t="s">
        <v>56</v>
      </c>
      <c r="D47" s="61"/>
    </row>
  </sheetData>
  <sheetProtection password="9022" sheet="1" objects="1" scenarios="1" selectLockedCells="1"/>
  <mergeCells count="9">
    <mergeCell ref="A5:D6"/>
    <mergeCell ref="A8:C8"/>
    <mergeCell ref="A9:C9"/>
    <mergeCell ref="A10:C10"/>
    <mergeCell ref="A46:D46"/>
    <mergeCell ref="A14:A15"/>
    <mergeCell ref="C14:C15"/>
    <mergeCell ref="D14:D15"/>
    <mergeCell ref="A45:D45"/>
  </mergeCells>
  <conditionalFormatting sqref="A5:D6">
    <cfRule type="cellIs" priority="1" dxfId="0" operator="equal" stopIfTrue="1">
      <formula>$G$6</formula>
    </cfRule>
  </conditionalFormatting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headerFooter alignWithMargins="0">
    <oddFooter>&amp;C&amp;8Conciliação Bancária
Convênios FUNCRIANÇA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SMED</dc:creator>
  <cp:keywords/>
  <dc:description/>
  <cp:lastModifiedBy>jader.fernandes</cp:lastModifiedBy>
  <cp:lastPrinted>2012-12-04T17:34:25Z</cp:lastPrinted>
  <dcterms:created xsi:type="dcterms:W3CDTF">2002-03-04T02:15:09Z</dcterms:created>
  <dcterms:modified xsi:type="dcterms:W3CDTF">2012-12-28T18:16:17Z</dcterms:modified>
  <cp:category/>
  <cp:version/>
  <cp:contentType/>
  <cp:contentStatus/>
</cp:coreProperties>
</file>